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■令和６年度\02　治山\01_国補事業（PPI～台帳）\1_Ｒ６徳林　復旧治山　神山町坂丸　山腹工事（担い手確保型）\01　設計関係\00  入札情報閲覧ﾃﾞｰﾀ\01　閲覧ﾃﾞｰﾀ\"/>
    </mc:Choice>
  </mc:AlternateContent>
  <xr:revisionPtr revIDLastSave="0" documentId="13_ncr:1_{45B724E5-049B-4C66-B63C-C948CF78C125}" xr6:coauthVersionLast="47" xr6:coauthVersionMax="47" xr10:uidLastSave="{00000000-0000-0000-0000-000000000000}"/>
  <bookViews>
    <workbookView xWindow="2868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工事費内訳書!$A$1:$G$56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工事費内訳書!$G$56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工事費内訳書!$I$56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8" i="59"/>
  <c r="G14" i="59" s="1"/>
  <c r="G13" i="59" s="1"/>
  <c r="G12" i="59" s="1"/>
  <c r="G11" i="59" s="1"/>
  <c r="G10" i="59" s="1"/>
  <c r="G55" i="59" s="1"/>
  <c r="G56" i="59" s="1"/>
  <c r="G20" i="59"/>
  <c r="G24" i="59"/>
  <c r="G23" i="59" s="1"/>
  <c r="G29" i="59"/>
  <c r="G34" i="59"/>
  <c r="G36" i="59"/>
  <c r="G42" i="59"/>
  <c r="G41" i="59" s="1"/>
  <c r="G40" i="59" s="1"/>
  <c r="G48" i="59"/>
  <c r="G47" i="59" s="1"/>
  <c r="G45" i="59" s="1"/>
  <c r="G44" i="59" s="1"/>
  <c r="G49" i="59"/>
  <c r="G50" i="59"/>
  <c r="G52" i="59"/>
</calcChain>
</file>

<file path=xl/sharedStrings.xml><?xml version="1.0" encoding="utf-8"?>
<sst xmlns="http://schemas.openxmlformats.org/spreadsheetml/2006/main" count="107" uniqueCount="63">
  <si>
    <t>住　　　　所</t>
  </si>
  <si>
    <t>商号又は名称</t>
  </si>
  <si>
    <t>代 表 者 名</t>
  </si>
  <si>
    <t>工事費内訳書</t>
  </si>
  <si>
    <t>工 事 名</t>
  </si>
  <si>
    <t>Ｒ６徳林　復旧治山　神山町坂丸　山腹工事（担い手確保型）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</si>
  <si>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</si>
  <si>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</si>
  <si>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</si>
  <si>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</si>
  <si>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</si>
  <si>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</si>
  <si>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</si>
  <si>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</si>
  <si>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</si>
  <si>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</si>
  <si>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山腹工
_x000D_</t>
  </si>
  <si>
    <t>治山土工
_x000D_</t>
  </si>
  <si>
    <t>掘削工
_x000D_</t>
  </si>
  <si>
    <t>m3</t>
  </si>
  <si>
    <t>埋戻し工
_x000D_</t>
  </si>
  <si>
    <t>作業土工
_x000D_</t>
  </si>
  <si>
    <t>㎡</t>
  </si>
  <si>
    <t>岩盤掘削面整形・岩盤清掃
_x000D_岩盤掘削面整形</t>
  </si>
  <si>
    <t>山腹基礎工
_x000D_</t>
  </si>
  <si>
    <t>場所打土留工
_x000D_</t>
  </si>
  <si>
    <t>コンクリート
_x000D_BB18-8-40 W/C≦60%　一般養生　夜間割増なし</t>
  </si>
  <si>
    <t>掛㎡</t>
  </si>
  <si>
    <t>硬質ポリ塩化ビニル管
_x000D_薄肉管VU　径150　長4.0m</t>
  </si>
  <si>
    <t>本</t>
  </si>
  <si>
    <t>かご土留工
_x000D_</t>
  </si>
  <si>
    <t>基</t>
  </si>
  <si>
    <t>鉄筋
_x000D_D16</t>
  </si>
  <si>
    <t>水路工
_x000D_</t>
  </si>
  <si>
    <t>ｍ</t>
  </si>
  <si>
    <t>取水枡
_x000D_</t>
  </si>
  <si>
    <t>仮設工
_x000D_</t>
  </si>
  <si>
    <t>運搬設備工
_x000D_</t>
  </si>
  <si>
    <t>ケーブルクレーン運搬設備
_x000D_</t>
  </si>
  <si>
    <t>間接工事費
_x000D_</t>
  </si>
  <si>
    <t>共通仮設費
_x000D_</t>
  </si>
  <si>
    <t>共通仮設費（率計上）
_x000D_</t>
  </si>
  <si>
    <t>運搬費
_x000D_</t>
  </si>
  <si>
    <t>台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</si>
  <si>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</si>
  <si>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</si>
  <si>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</si>
  <si>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</si>
  <si>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</si>
  <si>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</si>
  <si>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 xml:space="preserve">掘削（土砂）
</t>
    <phoneticPr fontId="7"/>
  </si>
  <si>
    <t xml:space="preserve">掘削（岩石）
</t>
    <phoneticPr fontId="7"/>
  </si>
  <si>
    <t xml:space="preserve">埋戻し
</t>
    <phoneticPr fontId="7"/>
  </si>
  <si>
    <t>土砂掘削面整形
礫質土</t>
    <phoneticPr fontId="7"/>
  </si>
  <si>
    <t>型枠
一般型枠</t>
    <phoneticPr fontId="7"/>
  </si>
  <si>
    <t>足場設置・撤去
単管傾斜足場</t>
    <phoneticPr fontId="7"/>
  </si>
  <si>
    <t>吸出防止材
合繊不織布　厚10mm</t>
    <phoneticPr fontId="7"/>
  </si>
  <si>
    <t xml:space="preserve">水路工
</t>
    <phoneticPr fontId="7"/>
  </si>
  <si>
    <t>コンクリート
BB18-8-40 W/C≦60%　一般養生　夜間割増なし</t>
    <phoneticPr fontId="7"/>
  </si>
  <si>
    <t xml:space="preserve">敷栗石
</t>
    <phoneticPr fontId="7"/>
  </si>
  <si>
    <t xml:space="preserve">土工機械解体・組立
</t>
    <phoneticPr fontId="7"/>
  </si>
  <si>
    <t>鋼製かご工
1.2×1.0×2.0ｍ</t>
    <phoneticPr fontId="7"/>
  </si>
  <si>
    <t>鋼製かご工
1.2×1.0×3.0ｍ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</si>
</sst>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58"/>
  <sheetViews>
    <sheetView showGridLines="0" tabSelected="1" topLeftCell="A25" zoomScaleNormal="100" zoomScaleSheetLayoutView="100" workbookViewId="0">
      <selection activeCell="D32" sqref="D32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3" t="s">
        <v>12</v>
      </c>
      <c r="B10" s="24"/>
      <c r="C10" s="24"/>
      <c r="D10" s="25"/>
      <c r="E10" s="10" t="s">
        <v>13</v>
      </c>
      <c r="F10" s="11">
        <v>1</v>
      </c>
      <c r="G10" s="12">
        <f>+G11+G44</f>
        <v>0</v>
      </c>
      <c r="H10" s="13"/>
      <c r="I10" s="14">
        <v>1</v>
      </c>
      <c r="J10" s="14"/>
    </row>
    <row r="11" spans="1:10" ht="42" customHeight="1" x14ac:dyDescent="0.15">
      <c r="A11" s="23" t="s">
        <v>14</v>
      </c>
      <c r="B11" s="24"/>
      <c r="C11" s="24"/>
      <c r="D11" s="25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3" t="s">
        <v>15</v>
      </c>
      <c r="B12" s="24"/>
      <c r="C12" s="24"/>
      <c r="D12" s="25"/>
      <c r="E12" s="10" t="s">
        <v>13</v>
      </c>
      <c r="F12" s="11">
        <v>1</v>
      </c>
      <c r="G12" s="12">
        <f>+G13+G40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4" t="s">
        <v>16</v>
      </c>
      <c r="C13" s="24"/>
      <c r="D13" s="25"/>
      <c r="E13" s="10" t="s">
        <v>13</v>
      </c>
      <c r="F13" s="11">
        <v>1</v>
      </c>
      <c r="G13" s="12">
        <f>+G14+G23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4" t="s">
        <v>17</v>
      </c>
      <c r="D14" s="25"/>
      <c r="E14" s="10" t="s">
        <v>13</v>
      </c>
      <c r="F14" s="11">
        <v>1</v>
      </c>
      <c r="G14" s="12">
        <f>+G15+G18+G20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50</v>
      </c>
      <c r="E16" s="10" t="s">
        <v>19</v>
      </c>
      <c r="F16" s="11">
        <v>138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51</v>
      </c>
      <c r="E17" s="10" t="s">
        <v>19</v>
      </c>
      <c r="F17" s="11">
        <v>23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20</v>
      </c>
      <c r="E18" s="10" t="s">
        <v>13</v>
      </c>
      <c r="F18" s="11">
        <v>1</v>
      </c>
      <c r="G18" s="12">
        <f>+G19</f>
        <v>0</v>
      </c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52</v>
      </c>
      <c r="E19" s="10" t="s">
        <v>19</v>
      </c>
      <c r="F19" s="11">
        <v>55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21</v>
      </c>
      <c r="E20" s="10" t="s">
        <v>13</v>
      </c>
      <c r="F20" s="11">
        <v>1</v>
      </c>
      <c r="G20" s="12">
        <f>+G21+G22</f>
        <v>0</v>
      </c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53</v>
      </c>
      <c r="E21" s="10" t="s">
        <v>22</v>
      </c>
      <c r="F21" s="11">
        <v>31.7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23</v>
      </c>
      <c r="E22" s="10" t="s">
        <v>22</v>
      </c>
      <c r="F22" s="11">
        <v>14.1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24" t="s">
        <v>24</v>
      </c>
      <c r="D23" s="25"/>
      <c r="E23" s="10" t="s">
        <v>13</v>
      </c>
      <c r="F23" s="11">
        <v>1</v>
      </c>
      <c r="G23" s="12">
        <f>+G24+G29+G34+G36</f>
        <v>0</v>
      </c>
      <c r="H23" s="13"/>
      <c r="I23" s="14">
        <v>14</v>
      </c>
      <c r="J23" s="14">
        <v>3</v>
      </c>
    </row>
    <row r="24" spans="1:10" ht="42" customHeight="1" x14ac:dyDescent="0.15">
      <c r="A24" s="15"/>
      <c r="B24" s="16"/>
      <c r="C24" s="16"/>
      <c r="D24" s="17" t="s">
        <v>25</v>
      </c>
      <c r="E24" s="10" t="s">
        <v>13</v>
      </c>
      <c r="F24" s="11">
        <v>1</v>
      </c>
      <c r="G24" s="12">
        <f>+G25+G26+G27+G28</f>
        <v>0</v>
      </c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26</v>
      </c>
      <c r="E25" s="10" t="s">
        <v>19</v>
      </c>
      <c r="F25" s="11">
        <v>22.7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54</v>
      </c>
      <c r="E26" s="10" t="s">
        <v>22</v>
      </c>
      <c r="F26" s="11">
        <v>55.7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55</v>
      </c>
      <c r="E27" s="10" t="s">
        <v>27</v>
      </c>
      <c r="F27" s="11">
        <v>28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28</v>
      </c>
      <c r="E28" s="10" t="s">
        <v>29</v>
      </c>
      <c r="F28" s="11">
        <v>1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30</v>
      </c>
      <c r="E29" s="10" t="s">
        <v>13</v>
      </c>
      <c r="F29" s="11">
        <v>1</v>
      </c>
      <c r="G29" s="12">
        <f>+G30+G31+G32+G33</f>
        <v>0</v>
      </c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61</v>
      </c>
      <c r="E30" s="10" t="s">
        <v>31</v>
      </c>
      <c r="F30" s="11">
        <v>8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62</v>
      </c>
      <c r="E31" s="10" t="s">
        <v>31</v>
      </c>
      <c r="F31" s="11">
        <v>20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56</v>
      </c>
      <c r="E32" s="10" t="s">
        <v>22</v>
      </c>
      <c r="F32" s="11">
        <v>123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32</v>
      </c>
      <c r="E33" s="10" t="s">
        <v>29</v>
      </c>
      <c r="F33" s="11">
        <v>50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33</v>
      </c>
      <c r="E34" s="10" t="s">
        <v>13</v>
      </c>
      <c r="F34" s="11">
        <v>1</v>
      </c>
      <c r="G34" s="12">
        <f>+G35</f>
        <v>0</v>
      </c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57</v>
      </c>
      <c r="E35" s="10" t="s">
        <v>34</v>
      </c>
      <c r="F35" s="11">
        <v>11.5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35</v>
      </c>
      <c r="E36" s="10" t="s">
        <v>13</v>
      </c>
      <c r="F36" s="11">
        <v>1</v>
      </c>
      <c r="G36" s="12">
        <f>+G37+G38+G39</f>
        <v>0</v>
      </c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58</v>
      </c>
      <c r="E37" s="10" t="s">
        <v>19</v>
      </c>
      <c r="F37" s="11">
        <v>1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54</v>
      </c>
      <c r="E38" s="10" t="s">
        <v>22</v>
      </c>
      <c r="F38" s="11">
        <v>8.8000000000000007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59</v>
      </c>
      <c r="E39" s="10" t="s">
        <v>22</v>
      </c>
      <c r="F39" s="11">
        <v>2.9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24" t="s">
        <v>36</v>
      </c>
      <c r="C40" s="24"/>
      <c r="D40" s="25"/>
      <c r="E40" s="10" t="s">
        <v>13</v>
      </c>
      <c r="F40" s="11">
        <v>1</v>
      </c>
      <c r="G40" s="12">
        <f>+G41</f>
        <v>0</v>
      </c>
      <c r="H40" s="13"/>
      <c r="I40" s="14">
        <v>31</v>
      </c>
      <c r="J40" s="14">
        <v>2</v>
      </c>
    </row>
    <row r="41" spans="1:10" ht="42" customHeight="1" x14ac:dyDescent="0.15">
      <c r="A41" s="15"/>
      <c r="B41" s="16"/>
      <c r="C41" s="24" t="s">
        <v>36</v>
      </c>
      <c r="D41" s="25"/>
      <c r="E41" s="10" t="s">
        <v>13</v>
      </c>
      <c r="F41" s="11">
        <v>1</v>
      </c>
      <c r="G41" s="12">
        <f>+G42</f>
        <v>0</v>
      </c>
      <c r="H41" s="13"/>
      <c r="I41" s="14">
        <v>32</v>
      </c>
      <c r="J41" s="14">
        <v>3</v>
      </c>
    </row>
    <row r="42" spans="1:10" ht="42" customHeight="1" x14ac:dyDescent="0.15">
      <c r="A42" s="15"/>
      <c r="B42" s="16"/>
      <c r="C42" s="16"/>
      <c r="D42" s="17" t="s">
        <v>37</v>
      </c>
      <c r="E42" s="10" t="s">
        <v>13</v>
      </c>
      <c r="F42" s="11">
        <v>1</v>
      </c>
      <c r="G42" s="12">
        <f>+G43</f>
        <v>0</v>
      </c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38</v>
      </c>
      <c r="E43" s="10" t="s">
        <v>13</v>
      </c>
      <c r="F43" s="11">
        <v>1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23" t="s">
        <v>39</v>
      </c>
      <c r="B44" s="24"/>
      <c r="C44" s="24"/>
      <c r="D44" s="25"/>
      <c r="E44" s="10" t="s">
        <v>13</v>
      </c>
      <c r="F44" s="11">
        <v>1</v>
      </c>
      <c r="G44" s="12">
        <f>+G45+G52</f>
        <v>0</v>
      </c>
      <c r="H44" s="13"/>
      <c r="I44" s="14">
        <v>35</v>
      </c>
      <c r="J44" s="14"/>
    </row>
    <row r="45" spans="1:10" ht="42" customHeight="1" x14ac:dyDescent="0.15">
      <c r="A45" s="23" t="s">
        <v>40</v>
      </c>
      <c r="B45" s="24"/>
      <c r="C45" s="24"/>
      <c r="D45" s="25"/>
      <c r="E45" s="10" t="s">
        <v>13</v>
      </c>
      <c r="F45" s="11">
        <v>1</v>
      </c>
      <c r="G45" s="12">
        <f>+G46+G47</f>
        <v>0</v>
      </c>
      <c r="H45" s="13"/>
      <c r="I45" s="14">
        <v>36</v>
      </c>
      <c r="J45" s="14">
        <v>200</v>
      </c>
    </row>
    <row r="46" spans="1:10" ht="42" customHeight="1" x14ac:dyDescent="0.15">
      <c r="A46" s="23" t="s">
        <v>41</v>
      </c>
      <c r="B46" s="24"/>
      <c r="C46" s="24"/>
      <c r="D46" s="25"/>
      <c r="E46" s="10" t="s">
        <v>13</v>
      </c>
      <c r="F46" s="11">
        <v>1</v>
      </c>
      <c r="G46" s="18"/>
      <c r="H46" s="13"/>
      <c r="I46" s="14">
        <v>37</v>
      </c>
      <c r="J46" s="14"/>
    </row>
    <row r="47" spans="1:10" ht="42" customHeight="1" x14ac:dyDescent="0.15">
      <c r="A47" s="23" t="s">
        <v>42</v>
      </c>
      <c r="B47" s="24"/>
      <c r="C47" s="24"/>
      <c r="D47" s="25"/>
      <c r="E47" s="10" t="s">
        <v>13</v>
      </c>
      <c r="F47" s="11">
        <v>1</v>
      </c>
      <c r="G47" s="12">
        <f>+G48</f>
        <v>0</v>
      </c>
      <c r="H47" s="13"/>
      <c r="I47" s="14">
        <v>38</v>
      </c>
      <c r="J47" s="14">
        <v>1</v>
      </c>
    </row>
    <row r="48" spans="1:10" ht="42" customHeight="1" x14ac:dyDescent="0.15">
      <c r="A48" s="15"/>
      <c r="B48" s="24" t="s">
        <v>42</v>
      </c>
      <c r="C48" s="24"/>
      <c r="D48" s="25"/>
      <c r="E48" s="10" t="s">
        <v>13</v>
      </c>
      <c r="F48" s="11">
        <v>1</v>
      </c>
      <c r="G48" s="12">
        <f>+G49</f>
        <v>0</v>
      </c>
      <c r="H48" s="13"/>
      <c r="I48" s="14">
        <v>39</v>
      </c>
      <c r="J48" s="14">
        <v>2</v>
      </c>
    </row>
    <row r="49" spans="1:10" ht="42" customHeight="1" x14ac:dyDescent="0.15">
      <c r="A49" s="15"/>
      <c r="B49" s="16"/>
      <c r="C49" s="24" t="s">
        <v>42</v>
      </c>
      <c r="D49" s="25"/>
      <c r="E49" s="10" t="s">
        <v>13</v>
      </c>
      <c r="F49" s="11">
        <v>1</v>
      </c>
      <c r="G49" s="12">
        <f>+G50</f>
        <v>0</v>
      </c>
      <c r="H49" s="13"/>
      <c r="I49" s="14">
        <v>40</v>
      </c>
      <c r="J49" s="14">
        <v>3</v>
      </c>
    </row>
    <row r="50" spans="1:10" ht="42" customHeight="1" x14ac:dyDescent="0.15">
      <c r="A50" s="15"/>
      <c r="B50" s="16"/>
      <c r="C50" s="16"/>
      <c r="D50" s="17" t="s">
        <v>42</v>
      </c>
      <c r="E50" s="10" t="s">
        <v>13</v>
      </c>
      <c r="F50" s="11">
        <v>1</v>
      </c>
      <c r="G50" s="12">
        <f>+G51</f>
        <v>0</v>
      </c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60</v>
      </c>
      <c r="E51" s="10" t="s">
        <v>43</v>
      </c>
      <c r="F51" s="11">
        <v>3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23" t="s">
        <v>44</v>
      </c>
      <c r="B52" s="24"/>
      <c r="C52" s="24"/>
      <c r="D52" s="25"/>
      <c r="E52" s="10" t="s">
        <v>13</v>
      </c>
      <c r="F52" s="11">
        <v>1</v>
      </c>
      <c r="G52" s="12">
        <f>+G53</f>
        <v>0</v>
      </c>
      <c r="H52" s="13"/>
      <c r="I52" s="14">
        <v>43</v>
      </c>
      <c r="J52" s="14">
        <v>210</v>
      </c>
    </row>
    <row r="53" spans="1:10" ht="42" customHeight="1" x14ac:dyDescent="0.15">
      <c r="A53" s="23" t="s">
        <v>45</v>
      </c>
      <c r="B53" s="24"/>
      <c r="C53" s="24"/>
      <c r="D53" s="25"/>
      <c r="E53" s="10" t="s">
        <v>13</v>
      </c>
      <c r="F53" s="11">
        <v>1</v>
      </c>
      <c r="G53" s="18"/>
      <c r="H53" s="13"/>
      <c r="I53" s="14">
        <v>44</v>
      </c>
      <c r="J53" s="14"/>
    </row>
    <row r="54" spans="1:10" ht="42" customHeight="1" x14ac:dyDescent="0.15">
      <c r="A54" s="23" t="s">
        <v>46</v>
      </c>
      <c r="B54" s="24"/>
      <c r="C54" s="24"/>
      <c r="D54" s="25"/>
      <c r="E54" s="10" t="s">
        <v>13</v>
      </c>
      <c r="F54" s="11">
        <v>1</v>
      </c>
      <c r="G54" s="18"/>
      <c r="H54" s="13"/>
      <c r="I54" s="14">
        <v>45</v>
      </c>
      <c r="J54" s="14">
        <v>220</v>
      </c>
    </row>
    <row r="55" spans="1:10" ht="42" customHeight="1" x14ac:dyDescent="0.15">
      <c r="A55" s="23" t="s">
        <v>47</v>
      </c>
      <c r="B55" s="24"/>
      <c r="C55" s="24"/>
      <c r="D55" s="25"/>
      <c r="E55" s="10" t="s">
        <v>13</v>
      </c>
      <c r="F55" s="11">
        <v>1</v>
      </c>
      <c r="G55" s="12">
        <f>+G10+G54</f>
        <v>0</v>
      </c>
      <c r="H55" s="13"/>
      <c r="I55" s="14">
        <v>46</v>
      </c>
      <c r="J55" s="14">
        <v>30</v>
      </c>
    </row>
    <row r="56" spans="1:10" ht="42" customHeight="1" x14ac:dyDescent="0.15">
      <c r="A56" s="26" t="s">
        <v>48</v>
      </c>
      <c r="B56" s="27"/>
      <c r="C56" s="27"/>
      <c r="D56" s="28"/>
      <c r="E56" s="19" t="s">
        <v>49</v>
      </c>
      <c r="F56" s="20" t="s">
        <v>49</v>
      </c>
      <c r="G56" s="21">
        <f>G55</f>
        <v>0</v>
      </c>
      <c r="I56" s="22">
        <v>47</v>
      </c>
      <c r="J56" s="22">
        <v>90</v>
      </c>
    </row>
    <row r="57" spans="1:10" ht="42" customHeight="1" x14ac:dyDescent="0.15"/>
    <row r="58" spans="1:10" ht="42" customHeight="1" x14ac:dyDescent="0.15"/>
  </sheetData>
  <sheetProtection algorithmName="SHA-512" hashValue="2Ul6kiz+W1ILLSuSRKfXH09ma5KwWiLaqFbhH1sPoNCjA/jYJkzGhA6GZGwXoNGShdoisH6TGepLEvbNYBctJw==" saltValue="V77UOZrnywxt4EaKFkvotw==" spinCount="100000" sheet="1" objects="1" scenarios="1"/>
  <mergeCells count="25">
    <mergeCell ref="A56:D5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3:D23"/>
    <mergeCell ref="B40:D40"/>
    <mergeCell ref="C41:D41"/>
    <mergeCell ref="A44:D44"/>
    <mergeCell ref="A52:D52"/>
    <mergeCell ref="A53:D53"/>
    <mergeCell ref="A54:D54"/>
    <mergeCell ref="A55:D55"/>
    <mergeCell ref="A45:D45"/>
    <mergeCell ref="A46:D46"/>
    <mergeCell ref="A47:D47"/>
    <mergeCell ref="B48:D48"/>
    <mergeCell ref="C49:D49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kamedani ryou</cp:lastModifiedBy>
  <cp:lastPrinted>2020-10-12T05:07:54Z</cp:lastPrinted>
  <dcterms:created xsi:type="dcterms:W3CDTF">2014-01-09T08:55:00Z</dcterms:created>
  <dcterms:modified xsi:type="dcterms:W3CDTF">2025-01-28T05:05:49Z</dcterms:modified>
</cp:coreProperties>
</file>